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  <extLst>
    <ext uri="GoogleSheetsCustomDataVersion2">
      <go:sheetsCustomData xmlns:go="http://customooxmlschemas.google.com/" r:id="rId5" roundtripDataChecksum="gHVRHZFvJ54eDHXk0oXJnH+AzDvhGFhbTDVphtX85E0="/>
    </ext>
  </extLst>
</workbook>
</file>

<file path=xl/sharedStrings.xml><?xml version="1.0" encoding="utf-8"?>
<sst xmlns="http://schemas.openxmlformats.org/spreadsheetml/2006/main" count="34" uniqueCount="31">
  <si>
    <t>UNIVERSIDADE SÃO FRANCISCO</t>
  </si>
  <si>
    <t>Ficha de Pontuação para Avaliação de Candidatos ao Mestrado em Ciência de Dados em Saúde</t>
  </si>
  <si>
    <t>Nome do(a) Candidato(a):</t>
  </si>
  <si>
    <t>Pontuação</t>
  </si>
  <si>
    <t>Quantidade</t>
  </si>
  <si>
    <t>Total</t>
  </si>
  <si>
    <t>Resumo publicado em Anais de congressos</t>
  </si>
  <si>
    <t>Apresentação de trabalhos em congressos científicos</t>
  </si>
  <si>
    <t>Curso de Especialização Lato Sensu com registro no MEC</t>
  </si>
  <si>
    <t xml:space="preserve">Cursos longa duração (&gt;20h e limitado a 5 cursos) </t>
  </si>
  <si>
    <t>Ações na comunidade</t>
  </si>
  <si>
    <t>Participação em projeto de extensão (&gt;60h ou por semestre, limitado a dois projetos)</t>
  </si>
  <si>
    <t>Coordenação de projeto de extensão (por semestre, limitado a dois projetos, exclui item participação)</t>
  </si>
  <si>
    <t>Iniciação Científica</t>
  </si>
  <si>
    <t>FAPESP</t>
  </si>
  <si>
    <t>PIBIC/PROBAIC</t>
  </si>
  <si>
    <t>Voluntário (Institucional)</t>
  </si>
  <si>
    <t>Estágio no exterior comprovadamente com finalidade acadêmica</t>
  </si>
  <si>
    <t>Artigos científicos - soma do fator de impacto pelo JCR/Clarivate (ou Scopus)</t>
  </si>
  <si>
    <t>QTDE DE ARTIGOS</t>
  </si>
  <si>
    <t>SOMA JCR</t>
  </si>
  <si>
    <t xml:space="preserve">Artigos como autor ou co-first, publicados ou aceitos </t>
  </si>
  <si>
    <t>Artigos como co-autor, publicados ou aceitos</t>
  </si>
  <si>
    <t>Submetidos (primeiro autor ou co-first), em revista no Clarivate, limitado a 1</t>
  </si>
  <si>
    <t>não</t>
  </si>
  <si>
    <t>Patentes</t>
  </si>
  <si>
    <t>Obtida</t>
  </si>
  <si>
    <t>Solicitada</t>
  </si>
  <si>
    <t>O Candidato(a) irá dedicar 40h semanais no programa? Contabilizar 0,2 se sim</t>
  </si>
  <si>
    <t>O Candidato(a) é egresso da USF em sua formação anterior (graduação)? Contabilizar 0,2 se sim</t>
  </si>
  <si>
    <t>NOTA FINAL do(a) Candidato(a):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</si>
</sst>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b/>
      <sz val="16.0"/>
      <color rgb="FF006600"/>
      <name val="Arial"/>
    </font>
    <font/>
    <font>
      <b/>
      <i/>
      <sz val="14.0"/>
      <color theme="1"/>
      <name val="Arial"/>
    </font>
    <font>
      <sz val="10.0"/>
      <color theme="1"/>
      <name val="Arial"/>
    </font>
    <font>
      <b/>
      <sz val="12.0"/>
      <color theme="1"/>
      <name val="Arial"/>
    </font>
    <font>
      <b/>
      <i/>
      <u/>
      <sz val="11.0"/>
      <color theme="1"/>
      <name val="Arial"/>
    </font>
    <font>
      <b/>
      <i/>
      <u/>
      <sz val="10.0"/>
      <color theme="1"/>
      <name val="Arial"/>
    </font>
    <font>
      <b/>
      <i/>
      <u/>
      <sz val="11.0"/>
      <color theme="1"/>
      <name val="Arial"/>
    </font>
    <font>
      <b/>
      <i/>
      <u/>
      <sz val="11.0"/>
      <color theme="1"/>
      <name val="Arial"/>
    </font>
    <font>
      <sz val="11.0"/>
      <color theme="1"/>
      <name val="Arial"/>
    </font>
    <font>
      <b/>
      <sz val="11.0"/>
      <color theme="1"/>
      <name val="Arial"/>
    </font>
    <font>
      <b/>
      <sz val="11.0"/>
      <color rgb="FFFFFFFF"/>
      <name val="Arial"/>
    </font>
    <font>
      <sz val="10.0"/>
      <color rgb="FF000000"/>
      <name val="Arial"/>
    </font>
    <font>
      <b/>
      <sz val="10.0"/>
      <color theme="1"/>
      <name val="Arial"/>
    </font>
    <font>
      <b/>
      <sz val="18.0"/>
      <color rgb="FFFFFFFF"/>
      <name val="Arial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3F3F3F"/>
        <bgColor rgb="FF3F3F3F"/>
      </patternFill>
    </fill>
  </fills>
  <borders count="25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/>
      <top/>
      <bottom/>
    </border>
    <border>
      <top/>
      <bottom/>
    </border>
    <border>
      <right/>
      <top/>
      <bottom/>
    </border>
    <border>
      <bottom style="dotted">
        <color rgb="FF000000"/>
      </bottom>
    </border>
    <border>
      <top style="dotted">
        <color rgb="FF000000"/>
      </top>
    </border>
    <border>
      <left style="medium">
        <color rgb="FF000000"/>
      </left>
    </border>
    <border>
      <left style="medium">
        <color rgb="FF000000"/>
      </left>
      <top/>
      <bottom/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left style="dotted">
        <color rgb="FF000000"/>
      </left>
      <top style="dotted">
        <color rgb="FF000000"/>
      </top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top/>
      <bottom style="medium">
        <color rgb="FF000000"/>
      </bottom>
    </border>
    <border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/>
    </xf>
    <xf borderId="5" fillId="0" fontId="2" numFmtId="0" xfId="0" applyBorder="1" applyFont="1"/>
    <xf borderId="6" fillId="0" fontId="2" numFmtId="0" xfId="0" applyBorder="1" applyFont="1"/>
    <xf borderId="7" fillId="3" fontId="4" numFmtId="0" xfId="0" applyBorder="1" applyFill="1" applyFont="1"/>
    <xf borderId="8" fillId="3" fontId="4" numFmtId="0" xfId="0" applyBorder="1" applyFont="1"/>
    <xf borderId="9" fillId="3" fontId="4" numFmtId="0" xfId="0" applyBorder="1" applyFont="1"/>
    <xf borderId="7" fillId="3" fontId="5" numFmtId="0" xfId="0" applyBorder="1" applyFont="1"/>
    <xf borderId="10" fillId="4" fontId="4" numFmtId="0" xfId="0" applyBorder="1" applyFill="1" applyFont="1"/>
    <xf borderId="11" fillId="0" fontId="2" numFmtId="0" xfId="0" applyBorder="1" applyFont="1"/>
    <xf borderId="12" fillId="0" fontId="2" numFmtId="0" xfId="0" applyBorder="1" applyFont="1"/>
    <xf borderId="8" fillId="3" fontId="6" numFmtId="0" xfId="0" applyAlignment="1" applyBorder="1" applyFont="1">
      <alignment horizontal="center"/>
    </xf>
    <xf borderId="8" fillId="3" fontId="7" numFmtId="0" xfId="0" applyBorder="1" applyFont="1"/>
    <xf borderId="8" fillId="3" fontId="8" numFmtId="0" xfId="0" applyBorder="1" applyFont="1"/>
    <xf borderId="9" fillId="3" fontId="9" numFmtId="0" xfId="0" applyAlignment="1" applyBorder="1" applyFont="1">
      <alignment horizontal="center"/>
    </xf>
    <xf borderId="8" fillId="3" fontId="10" numFmtId="0" xfId="0" applyAlignment="1" applyBorder="1" applyFont="1">
      <alignment horizontal="center"/>
    </xf>
    <xf borderId="8" fillId="3" fontId="10" numFmtId="0" xfId="0" applyBorder="1" applyFont="1"/>
    <xf borderId="9" fillId="3" fontId="11" numFmtId="0" xfId="0" applyAlignment="1" applyBorder="1" applyFont="1">
      <alignment horizontal="center"/>
    </xf>
    <xf borderId="7" fillId="3" fontId="11" numFmtId="0" xfId="0" applyBorder="1" applyFont="1"/>
    <xf borderId="0" fillId="0" fontId="4" numFmtId="0" xfId="0" applyFont="1"/>
    <xf borderId="9" fillId="5" fontId="12" numFmtId="0" xfId="0" applyAlignment="1" applyBorder="1" applyFill="1" applyFont="1">
      <alignment horizontal="center"/>
    </xf>
    <xf borderId="7" fillId="3" fontId="10" numFmtId="0" xfId="0" applyBorder="1" applyFont="1"/>
    <xf borderId="13" fillId="0" fontId="4" numFmtId="0" xfId="0" applyBorder="1" applyFont="1"/>
    <xf borderId="14" fillId="0" fontId="4" numFmtId="0" xfId="0" applyBorder="1" applyFont="1"/>
    <xf borderId="15" fillId="0" fontId="13" numFmtId="0" xfId="0" applyAlignment="1" applyBorder="1" applyFont="1">
      <alignment shrinkToFit="0" vertical="center" wrapText="1"/>
    </xf>
    <xf borderId="16" fillId="3" fontId="11" numFmtId="0" xfId="0" applyBorder="1" applyFont="1"/>
    <xf borderId="8" fillId="3" fontId="14" numFmtId="0" xfId="0" applyBorder="1" applyFont="1"/>
    <xf borderId="8" fillId="3" fontId="14" numFmtId="0" xfId="0" applyAlignment="1" applyBorder="1" applyFont="1">
      <alignment horizontal="center"/>
    </xf>
    <xf borderId="17" fillId="0" fontId="10" numFmtId="0" xfId="0" applyAlignment="1" applyBorder="1" applyFont="1">
      <alignment horizontal="center"/>
    </xf>
    <xf borderId="18" fillId="0" fontId="10" numFmtId="0" xfId="0" applyAlignment="1" applyBorder="1" applyFont="1">
      <alignment horizontal="center"/>
    </xf>
    <xf borderId="19" fillId="0" fontId="10" numFmtId="0" xfId="0" applyAlignment="1" applyBorder="1" applyFont="1">
      <alignment horizontal="center"/>
    </xf>
    <xf borderId="0" fillId="0" fontId="10" numFmtId="0" xfId="0" applyAlignment="1" applyFont="1">
      <alignment horizontal="center"/>
    </xf>
    <xf borderId="20" fillId="3" fontId="4" numFmtId="0" xfId="0" applyBorder="1" applyFont="1"/>
    <xf borderId="21" fillId="3" fontId="4" numFmtId="0" xfId="0" applyBorder="1" applyFont="1"/>
    <xf borderId="22" fillId="5" fontId="15" numFmtId="0" xfId="0" applyAlignment="1" applyBorder="1" applyFont="1">
      <alignment horizontal="center"/>
    </xf>
    <xf borderId="23" fillId="0" fontId="2" numFmtId="0" xfId="0" applyBorder="1" applyFont="1"/>
    <xf borderId="24" fillId="5" fontId="15" numFmtId="0" xfId="0" applyAlignment="1" applyBorder="1" applyFont="1">
      <alignment horizontal="center"/>
    </xf>
    <xf borderId="0" fillId="0" fontId="1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.38"/>
    <col customWidth="1" min="2" max="5" width="12.63"/>
    <col customWidth="1" min="6" max="6" width="45.13"/>
  </cols>
  <sheetData>
    <row r="1" ht="15.75" customHeight="1"/>
    <row r="2" ht="23.25" customHeight="1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3"/>
    </row>
    <row r="3" ht="36.0" customHeight="1"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6"/>
    </row>
    <row r="4" ht="15.75" customHeight="1">
      <c r="B4" s="7"/>
      <c r="C4" s="8"/>
      <c r="D4" s="8"/>
      <c r="E4" s="8"/>
      <c r="F4" s="8"/>
      <c r="G4" s="8"/>
      <c r="H4" s="8"/>
      <c r="I4" s="8"/>
      <c r="J4" s="8"/>
      <c r="K4" s="8"/>
      <c r="L4" s="9"/>
    </row>
    <row r="5" ht="15.75" customHeight="1">
      <c r="B5" s="10" t="s">
        <v>2</v>
      </c>
      <c r="C5" s="8"/>
      <c r="D5" s="11"/>
      <c r="E5" s="12"/>
      <c r="F5" s="12"/>
      <c r="G5" s="12"/>
      <c r="H5" s="12"/>
      <c r="I5" s="13"/>
      <c r="J5" s="8"/>
      <c r="K5" s="8"/>
      <c r="L5" s="9"/>
    </row>
    <row r="6" ht="15.75" customHeight="1">
      <c r="B6" s="7"/>
      <c r="C6" s="8"/>
      <c r="D6" s="8"/>
      <c r="E6" s="8"/>
      <c r="F6" s="8"/>
      <c r="G6" s="8"/>
      <c r="H6" s="8"/>
      <c r="I6" s="14" t="s">
        <v>3</v>
      </c>
      <c r="J6" s="15"/>
      <c r="K6" s="16" t="s">
        <v>4</v>
      </c>
      <c r="L6" s="17" t="s">
        <v>5</v>
      </c>
    </row>
    <row r="7" ht="15.75" customHeight="1">
      <c r="B7" s="7"/>
      <c r="C7" s="8"/>
      <c r="D7" s="8"/>
      <c r="E7" s="8"/>
      <c r="F7" s="8"/>
      <c r="G7" s="8"/>
      <c r="H7" s="8"/>
      <c r="I7" s="18"/>
      <c r="J7" s="8"/>
      <c r="K7" s="19"/>
      <c r="L7" s="20"/>
    </row>
    <row r="8" ht="15.75" customHeight="1">
      <c r="B8" s="21" t="s">
        <v>6</v>
      </c>
      <c r="C8" s="8"/>
      <c r="D8" s="8"/>
      <c r="E8" s="8"/>
      <c r="F8" s="8"/>
      <c r="G8" s="8"/>
      <c r="H8" s="8"/>
      <c r="I8" s="18">
        <v>0.3</v>
      </c>
      <c r="J8" s="8"/>
      <c r="K8" s="22"/>
      <c r="L8" s="23">
        <f>K8*0.6</f>
        <v>0</v>
      </c>
    </row>
    <row r="9" ht="15.75" customHeight="1">
      <c r="B9" s="21"/>
      <c r="C9" s="8"/>
      <c r="D9" s="8"/>
      <c r="E9" s="8"/>
      <c r="F9" s="8"/>
      <c r="G9" s="8"/>
      <c r="H9" s="8"/>
      <c r="I9" s="18"/>
      <c r="J9" s="8"/>
      <c r="K9" s="22"/>
      <c r="L9" s="23"/>
    </row>
    <row r="10" ht="15.75" customHeight="1">
      <c r="B10" s="21" t="s">
        <v>7</v>
      </c>
      <c r="C10" s="8"/>
      <c r="D10" s="8"/>
      <c r="E10" s="8"/>
      <c r="F10" s="8"/>
      <c r="G10" s="8"/>
      <c r="H10" s="8"/>
      <c r="I10" s="18">
        <v>0.3</v>
      </c>
      <c r="J10" s="8"/>
      <c r="K10" s="22"/>
      <c r="L10" s="23">
        <f>K10*0.3</f>
        <v>0</v>
      </c>
    </row>
    <row r="11" ht="15.75" customHeight="1">
      <c r="B11" s="21"/>
      <c r="C11" s="8"/>
      <c r="D11" s="8"/>
      <c r="E11" s="8"/>
      <c r="F11" s="8"/>
      <c r="G11" s="8"/>
      <c r="H11" s="8"/>
      <c r="I11" s="18"/>
      <c r="J11" s="8"/>
      <c r="K11" s="22"/>
      <c r="L11" s="23"/>
    </row>
    <row r="12" ht="15.75" customHeight="1">
      <c r="B12" s="21" t="s">
        <v>8</v>
      </c>
      <c r="C12" s="8"/>
      <c r="D12" s="8"/>
      <c r="E12" s="8"/>
      <c r="F12" s="8"/>
      <c r="G12" s="8"/>
      <c r="H12" s="8"/>
      <c r="I12" s="18">
        <v>0.6</v>
      </c>
      <c r="J12" s="8"/>
      <c r="K12" s="22"/>
      <c r="L12" s="23">
        <f>K12*0.3</f>
        <v>0</v>
      </c>
    </row>
    <row r="13" ht="15.75" customHeight="1">
      <c r="B13" s="7"/>
      <c r="C13" s="8"/>
      <c r="D13" s="8"/>
      <c r="E13" s="8"/>
      <c r="F13" s="8"/>
      <c r="G13" s="8"/>
      <c r="H13" s="8"/>
      <c r="I13" s="18"/>
      <c r="J13" s="8"/>
      <c r="K13" s="19"/>
      <c r="L13" s="20"/>
    </row>
    <row r="14" ht="15.75" customHeight="1">
      <c r="B14" s="21" t="s">
        <v>9</v>
      </c>
      <c r="C14" s="8"/>
      <c r="D14" s="8"/>
      <c r="E14" s="8"/>
      <c r="F14" s="8"/>
      <c r="G14" s="8"/>
      <c r="H14" s="8"/>
      <c r="I14" s="18">
        <v>0.1</v>
      </c>
      <c r="J14" s="8"/>
      <c r="K14" s="22"/>
      <c r="L14" s="23">
        <f>K14*0.1</f>
        <v>0</v>
      </c>
    </row>
    <row r="15" ht="15.75" customHeight="1">
      <c r="B15" s="7"/>
      <c r="C15" s="8"/>
      <c r="D15" s="8"/>
      <c r="E15" s="8"/>
      <c r="F15" s="8"/>
      <c r="G15" s="8"/>
      <c r="H15" s="8"/>
      <c r="I15" s="8"/>
      <c r="J15" s="8"/>
      <c r="K15" s="8"/>
      <c r="L15" s="9"/>
    </row>
    <row r="16" ht="15.75" customHeight="1">
      <c r="B16" s="21" t="s">
        <v>10</v>
      </c>
      <c r="C16" s="8"/>
      <c r="D16" s="8"/>
      <c r="E16" s="8"/>
      <c r="F16" s="8"/>
      <c r="G16" s="8"/>
      <c r="H16" s="8"/>
      <c r="I16" s="8"/>
      <c r="J16" s="8"/>
      <c r="K16" s="8"/>
      <c r="L16" s="9"/>
    </row>
    <row r="17" ht="15.75" customHeight="1">
      <c r="B17" s="24" t="s">
        <v>11</v>
      </c>
      <c r="C17" s="8"/>
      <c r="D17" s="8"/>
      <c r="E17" s="8"/>
      <c r="F17" s="8"/>
      <c r="G17" s="8"/>
      <c r="H17" s="8"/>
      <c r="I17" s="18">
        <v>0.25</v>
      </c>
      <c r="J17" s="8"/>
      <c r="K17" s="25"/>
      <c r="L17" s="23">
        <f t="shared" ref="L17:L18" si="1">K17*I17</f>
        <v>0</v>
      </c>
    </row>
    <row r="18" ht="15.75" customHeight="1">
      <c r="B18" s="24" t="s">
        <v>12</v>
      </c>
      <c r="C18" s="8"/>
      <c r="D18" s="8"/>
      <c r="E18" s="8"/>
      <c r="F18" s="8"/>
      <c r="G18" s="8"/>
      <c r="H18" s="8"/>
      <c r="I18" s="18">
        <v>0.5</v>
      </c>
      <c r="J18" s="8"/>
      <c r="K18" s="26"/>
      <c r="L18" s="23">
        <f t="shared" si="1"/>
        <v>0</v>
      </c>
    </row>
    <row r="19" ht="15.75" customHeight="1">
      <c r="B19" s="7"/>
      <c r="C19" s="8"/>
      <c r="D19" s="8"/>
      <c r="E19" s="8"/>
      <c r="F19" s="8"/>
      <c r="G19" s="8"/>
      <c r="H19" s="8"/>
      <c r="I19" s="8"/>
      <c r="J19" s="8"/>
      <c r="K19" s="8"/>
      <c r="L19" s="9"/>
    </row>
    <row r="20" ht="15.75" customHeight="1">
      <c r="B20" s="21" t="s">
        <v>13</v>
      </c>
      <c r="C20" s="8"/>
      <c r="D20" s="8"/>
      <c r="E20" s="8"/>
      <c r="F20" s="8"/>
      <c r="G20" s="8"/>
      <c r="H20" s="8"/>
      <c r="I20" s="8"/>
      <c r="J20" s="8"/>
      <c r="K20" s="8"/>
      <c r="L20" s="9"/>
      <c r="M20" s="27"/>
    </row>
    <row r="21" ht="15.75" customHeight="1">
      <c r="B21" s="7"/>
      <c r="C21" s="19" t="s">
        <v>14</v>
      </c>
      <c r="D21" s="8"/>
      <c r="E21" s="8"/>
      <c r="F21" s="8"/>
      <c r="G21" s="8"/>
      <c r="H21" s="8"/>
      <c r="I21" s="18">
        <v>0.4</v>
      </c>
      <c r="J21" s="8"/>
      <c r="K21" s="25"/>
      <c r="L21" s="23">
        <f t="shared" ref="L21:L23" si="2">I21*K21</f>
        <v>0</v>
      </c>
      <c r="M21" s="27"/>
    </row>
    <row r="22" ht="15.75" customHeight="1">
      <c r="B22" s="7"/>
      <c r="C22" s="19" t="s">
        <v>15</v>
      </c>
      <c r="D22" s="8"/>
      <c r="E22" s="8"/>
      <c r="F22" s="8"/>
      <c r="G22" s="8"/>
      <c r="H22" s="8"/>
      <c r="I22" s="18">
        <v>0.2</v>
      </c>
      <c r="J22" s="8"/>
      <c r="K22" s="25"/>
      <c r="L22" s="23">
        <f t="shared" si="2"/>
        <v>0</v>
      </c>
      <c r="M22" s="27"/>
    </row>
    <row r="23" ht="15.75" customHeight="1">
      <c r="B23" s="7"/>
      <c r="C23" s="19" t="s">
        <v>16</v>
      </c>
      <c r="D23" s="8"/>
      <c r="E23" s="8"/>
      <c r="F23" s="8"/>
      <c r="G23" s="8"/>
      <c r="H23" s="8"/>
      <c r="I23" s="18">
        <v>0.1</v>
      </c>
      <c r="J23" s="8"/>
      <c r="K23" s="25"/>
      <c r="L23" s="23">
        <f t="shared" si="2"/>
        <v>0</v>
      </c>
      <c r="M23" s="27"/>
    </row>
    <row r="24" ht="15.75" customHeight="1">
      <c r="B24" s="7"/>
      <c r="C24" s="8"/>
      <c r="D24" s="8"/>
      <c r="E24" s="8"/>
      <c r="F24" s="8"/>
      <c r="G24" s="8"/>
      <c r="H24" s="8"/>
      <c r="I24" s="8"/>
      <c r="J24" s="8"/>
      <c r="K24" s="8"/>
      <c r="L24" s="9"/>
    </row>
    <row r="25" ht="15.75" customHeight="1">
      <c r="B25" s="21" t="s">
        <v>17</v>
      </c>
      <c r="C25" s="8"/>
      <c r="D25" s="8"/>
      <c r="E25" s="8"/>
      <c r="F25" s="8"/>
      <c r="G25" s="8"/>
      <c r="H25" s="8"/>
      <c r="I25" s="8"/>
      <c r="J25" s="8"/>
      <c r="K25" s="8"/>
      <c r="L25" s="9"/>
    </row>
    <row r="26" ht="15.75" customHeight="1">
      <c r="B26" s="7"/>
      <c r="C26" s="19"/>
      <c r="D26" s="8"/>
      <c r="E26" s="8"/>
      <c r="F26" s="8"/>
      <c r="G26" s="8"/>
      <c r="H26" s="8"/>
      <c r="I26" s="18">
        <v>1.0</v>
      </c>
      <c r="J26" s="8"/>
      <c r="K26" s="22"/>
      <c r="L26" s="23">
        <f>1*K26</f>
        <v>0</v>
      </c>
    </row>
    <row r="27" ht="15.75" customHeight="1">
      <c r="B27" s="7"/>
      <c r="C27" s="8"/>
      <c r="D27" s="8"/>
      <c r="E27" s="8"/>
      <c r="F27" s="8"/>
      <c r="G27" s="8"/>
      <c r="H27" s="8"/>
      <c r="I27" s="8"/>
      <c r="J27" s="8"/>
      <c r="K27" s="8"/>
      <c r="L27" s="9"/>
    </row>
    <row r="28" ht="15.75" customHeight="1">
      <c r="B28" s="28" t="s">
        <v>18</v>
      </c>
      <c r="C28" s="12"/>
      <c r="D28" s="12"/>
      <c r="E28" s="12"/>
      <c r="F28" s="13"/>
      <c r="G28" s="8"/>
      <c r="H28" s="8"/>
      <c r="I28" s="8"/>
      <c r="J28" s="29" t="s">
        <v>19</v>
      </c>
      <c r="K28" s="30" t="s">
        <v>20</v>
      </c>
      <c r="L28" s="20" t="s">
        <v>5</v>
      </c>
    </row>
    <row r="29" ht="15.75" customHeight="1">
      <c r="B29" s="7"/>
      <c r="C29" s="19" t="s">
        <v>21</v>
      </c>
      <c r="D29" s="8"/>
      <c r="E29" s="8"/>
      <c r="F29" s="8"/>
      <c r="G29" s="8"/>
      <c r="H29" s="8"/>
      <c r="I29" s="8"/>
      <c r="J29" s="31">
        <v>0.0</v>
      </c>
      <c r="K29" s="32"/>
      <c r="L29" s="23" t="str">
        <f>K29</f>
        <v/>
      </c>
    </row>
    <row r="30" ht="15.75" customHeight="1">
      <c r="B30" s="7"/>
      <c r="C30" s="19" t="s">
        <v>22</v>
      </c>
      <c r="D30" s="8"/>
      <c r="E30" s="8"/>
      <c r="F30" s="8"/>
      <c r="G30" s="8"/>
      <c r="H30" s="8"/>
      <c r="I30" s="8"/>
      <c r="J30" s="31">
        <v>0.0</v>
      </c>
      <c r="K30" s="33"/>
      <c r="L30" s="23">
        <f>K30*0.3</f>
        <v>0</v>
      </c>
    </row>
    <row r="31" ht="15.75" customHeight="1">
      <c r="B31" s="7"/>
      <c r="C31" s="19" t="s">
        <v>23</v>
      </c>
      <c r="D31" s="8"/>
      <c r="E31" s="8"/>
      <c r="F31" s="8"/>
      <c r="G31" s="8"/>
      <c r="H31" s="8"/>
      <c r="I31" s="18">
        <v>0.5</v>
      </c>
      <c r="J31" s="34" t="s">
        <v>24</v>
      </c>
      <c r="K31" s="8"/>
      <c r="L31" s="23">
        <f t="array" ref="L31">IFS(J31="sim",0.5,J31="não",0)</f>
        <v>0</v>
      </c>
    </row>
    <row r="32" ht="15.75" customHeight="1">
      <c r="B32" s="7"/>
      <c r="C32" s="8"/>
      <c r="D32" s="8"/>
      <c r="E32" s="8"/>
      <c r="F32" s="8"/>
      <c r="G32" s="8"/>
      <c r="H32" s="8"/>
      <c r="I32" s="8"/>
      <c r="J32" s="8"/>
      <c r="K32" s="8"/>
      <c r="L32" s="9"/>
    </row>
    <row r="33" ht="15.75" customHeight="1">
      <c r="B33" s="28" t="s">
        <v>25</v>
      </c>
      <c r="C33" s="13"/>
      <c r="D33" s="8"/>
      <c r="E33" s="8"/>
      <c r="F33" s="8"/>
      <c r="G33" s="8"/>
      <c r="H33" s="8"/>
      <c r="I33" s="8"/>
      <c r="J33" s="8"/>
      <c r="K33" s="8"/>
      <c r="L33" s="9"/>
    </row>
    <row r="34" ht="15.75" customHeight="1">
      <c r="B34" s="7"/>
      <c r="C34" s="19" t="s">
        <v>26</v>
      </c>
      <c r="D34" s="8"/>
      <c r="E34" s="8"/>
      <c r="F34" s="8"/>
      <c r="G34" s="8"/>
      <c r="H34" s="8"/>
      <c r="I34" s="18">
        <v>4.0</v>
      </c>
      <c r="J34" s="8"/>
      <c r="K34" s="25"/>
      <c r="L34" s="23">
        <f>K34*I34</f>
        <v>0</v>
      </c>
    </row>
    <row r="35" ht="15.75" customHeight="1">
      <c r="B35" s="7"/>
      <c r="C35" s="19" t="s">
        <v>27</v>
      </c>
      <c r="D35" s="8"/>
      <c r="E35" s="8"/>
      <c r="F35" s="8"/>
      <c r="G35" s="8"/>
      <c r="H35" s="8"/>
      <c r="I35" s="18">
        <v>1.5</v>
      </c>
      <c r="J35" s="8"/>
      <c r="K35" s="22"/>
      <c r="L35" s="23">
        <f>I35*K35</f>
        <v>0</v>
      </c>
    </row>
    <row r="36" ht="15.75" customHeight="1">
      <c r="B36" s="7"/>
      <c r="C36" s="8"/>
      <c r="D36" s="8"/>
      <c r="E36" s="8"/>
      <c r="F36" s="8"/>
      <c r="G36" s="8"/>
      <c r="H36" s="8"/>
      <c r="I36" s="8"/>
      <c r="J36" s="8"/>
      <c r="K36" s="8"/>
      <c r="L36" s="9"/>
    </row>
    <row r="37" ht="15.75" customHeight="1">
      <c r="B37" s="21" t="s">
        <v>28</v>
      </c>
      <c r="C37" s="8"/>
      <c r="D37" s="8"/>
      <c r="E37" s="8"/>
      <c r="F37" s="8"/>
      <c r="G37" s="8"/>
      <c r="H37" s="8"/>
      <c r="I37" s="18">
        <v>0.2</v>
      </c>
      <c r="J37" s="8"/>
      <c r="K37" s="34" t="s">
        <v>24</v>
      </c>
      <c r="L37" s="23">
        <f t="array" ref="L37">IFS(K37="sim",0.2,K37="não",0)</f>
        <v>0</v>
      </c>
    </row>
    <row r="38" ht="15.75" customHeight="1">
      <c r="B38" s="7"/>
      <c r="C38" s="8"/>
      <c r="D38" s="8"/>
      <c r="E38" s="8"/>
      <c r="F38" s="8"/>
      <c r="G38" s="8"/>
      <c r="H38" s="8"/>
      <c r="I38" s="8"/>
      <c r="J38" s="8"/>
      <c r="K38" s="8"/>
      <c r="L38" s="9"/>
    </row>
    <row r="39" ht="15.75" customHeight="1">
      <c r="B39" s="21" t="s">
        <v>29</v>
      </c>
      <c r="C39" s="8"/>
      <c r="D39" s="8"/>
      <c r="E39" s="8"/>
      <c r="F39" s="8"/>
      <c r="G39" s="8"/>
      <c r="H39" s="8"/>
      <c r="I39" s="18">
        <v>0.2</v>
      </c>
      <c r="J39" s="8"/>
      <c r="K39" s="34" t="s">
        <v>24</v>
      </c>
      <c r="L39" s="23">
        <f t="array" ref="L39">IFS(K39="sim",0.2,K39="não",0)</f>
        <v>0</v>
      </c>
    </row>
    <row r="40" ht="15.75" customHeight="1">
      <c r="B40" s="7"/>
      <c r="C40" s="8"/>
      <c r="D40" s="8"/>
      <c r="E40" s="8"/>
      <c r="F40" s="8"/>
      <c r="G40" s="8"/>
      <c r="H40" s="8"/>
      <c r="I40" s="8"/>
      <c r="J40" s="8"/>
      <c r="K40" s="8"/>
      <c r="L40" s="9"/>
    </row>
    <row r="41" ht="15.75" customHeight="1">
      <c r="B41" s="35"/>
      <c r="C41" s="36"/>
      <c r="D41" s="36"/>
      <c r="E41" s="36"/>
      <c r="F41" s="37" t="s">
        <v>30</v>
      </c>
      <c r="G41" s="5"/>
      <c r="H41" s="5"/>
      <c r="I41" s="5"/>
      <c r="J41" s="5"/>
      <c r="K41" s="38"/>
      <c r="L41" s="39">
        <f t="array" ref="L41:L43">L8+L10+L12+L14+L17+L18+L17:L18+L21:L23+L26+L29:L31+L34:L35+L37+L39</f>
        <v>0</v>
      </c>
    </row>
    <row r="42" ht="15.75" customHeight="1">
      <c r="L42" s="40">
        <v>0.0</v>
      </c>
    </row>
    <row r="43" ht="15.75" customHeight="1">
      <c r="L43" s="40" t="e">
        <v>#N/A</v>
      </c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L2"/>
    <mergeCell ref="B3:L3"/>
    <mergeCell ref="D5:I5"/>
    <mergeCell ref="B28:F28"/>
    <mergeCell ref="B33:C33"/>
    <mergeCell ref="F41:K41"/>
  </mergeCells>
  <dataValidations>
    <dataValidation type="list" allowBlank="1" showErrorMessage="1" sqref="J31 K37 K39">
      <formula1>"sim,não"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2025-02-06T16:57:08Z</dcterms:created>
  <dc:creator>Alexsandro Leandro Rocha</dc:creator>
</cp:coreProperties>
</file>